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QSELI\gacemuli failebi\saagentos shignit\tengo\"/>
    </mc:Choice>
  </mc:AlternateContent>
  <bookViews>
    <workbookView xWindow="28680" yWindow="-120" windowWidth="29040" windowHeight="15840" tabRatio="745" activeTab="4"/>
  </bookViews>
  <sheets>
    <sheet name="ზოგადი სტატისტიკა" sheetId="1" r:id="rId1"/>
    <sheet name="კომუნალურები" sheetId="2" r:id="rId2"/>
    <sheet name="მეთოდოლოგიის ჩართვის შეცდომა" sheetId="4" r:id="rId3"/>
    <sheet name="მეთოდოლოგიაში ამორთვის შეცდომა" sheetId="3" r:id="rId4"/>
    <sheet name="განსახორიციელებელი ქმედებები" sheetId="5" r:id="rId5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4" l="1"/>
  <c r="E17" i="4"/>
  <c r="E16" i="4"/>
  <c r="E15" i="4"/>
  <c r="E14" i="4"/>
  <c r="E13" i="4"/>
  <c r="E12" i="4"/>
  <c r="E11" i="4"/>
  <c r="E10" i="4"/>
  <c r="E9" i="4"/>
  <c r="E8" i="4"/>
  <c r="E7" i="4"/>
  <c r="E6" i="4"/>
  <c r="E5" i="4"/>
  <c r="E12" i="3" l="1"/>
  <c r="E11" i="3"/>
  <c r="E10" i="3"/>
  <c r="E9" i="3"/>
  <c r="E8" i="3"/>
  <c r="E7" i="3"/>
  <c r="E6" i="3"/>
  <c r="E5" i="3"/>
  <c r="E4" i="3"/>
</calcChain>
</file>

<file path=xl/sharedStrings.xml><?xml version="1.0" encoding="utf-8"?>
<sst xmlns="http://schemas.openxmlformats.org/spreadsheetml/2006/main" count="109" uniqueCount="91">
  <si>
    <t>კატეგორია</t>
  </si>
  <si>
    <t>ოჯახების რაოდენობა</t>
  </si>
  <si>
    <t>პირების რაოდენობა</t>
  </si>
  <si>
    <t>გადარიცხული თანხა</t>
  </si>
  <si>
    <t>შრომის უნარიანთა რაოდენობა 18-34</t>
  </si>
  <si>
    <t>შრომის უნარიანთა რაოდენობა 35-49</t>
  </si>
  <si>
    <t>შრომის უნარიანთა რაოდენობა 50-65</t>
  </si>
  <si>
    <t>შრომის უნარიანი კაცი</t>
  </si>
  <si>
    <t>შრომის უნარიანი ქალი</t>
  </si>
  <si>
    <t>შრომის უნარიან ოჯახთა რაოდენობა</t>
  </si>
  <si>
    <t>შრომის უნარიან პირთა რაოდენობა</t>
  </si>
  <si>
    <t>გასაცემლების მიმღებთა რაოდენობა</t>
  </si>
  <si>
    <t>16 წლამდე პირთა რაოდენობა</t>
  </si>
  <si>
    <t>18 წლამდე პირთა რაოდენობა</t>
  </si>
  <si>
    <t>&lt;=65 000</t>
  </si>
  <si>
    <t>65 000 - 100 000</t>
  </si>
  <si>
    <t>სულ შრომისუნარიანები</t>
  </si>
  <si>
    <t>&gt;100 000</t>
  </si>
  <si>
    <t>სულ</t>
  </si>
  <si>
    <t>დენი</t>
  </si>
  <si>
    <t>გაზი</t>
  </si>
  <si>
    <t>ბოლო 3 თვე (კილო ვატი/ კუბ.მეტრი) &lt;= 0</t>
  </si>
  <si>
    <t>დეკლარაციაში უწერია 0, ჩვენთან ამოსდის &gt; 0</t>
  </si>
  <si>
    <t>მათ შორის: დეკლარაციაში უწერია 0, ჩვენთან (სერვისით) ამოსდის &gt; 0 და არ აქვს მითითებული საერთო მრიცხველი</t>
  </si>
  <si>
    <t>დეკლარაციაში არ უწერია აბონენტის N (დენი - არ აქვს საერთო მრიცხველი / გაზი - არ მოიხმარს გაზს)</t>
  </si>
  <si>
    <t>მათი შორის დეკლარაციაში არ უწერია აბონენტის N (დენი - არ აქვს საერთო მრიცხველი / გაზი - არ მოიხმარს გაზს) და დეკლარაციაში არ უწერია თანხა</t>
  </si>
  <si>
    <t>დეკლარაციაში უწერია &lt;= 500 და ჩვენთან ამოსდის &gt;=1000</t>
  </si>
  <si>
    <t>მათ შორის დეკლარაციაში უწერია &lt;= 500 და ჩვენთან ამოსდის &gt;=3000</t>
  </si>
  <si>
    <t>0 - 65000</t>
  </si>
  <si>
    <t>65001 - 100000</t>
  </si>
  <si>
    <t>ელექტრო ენერგიის თანხა მეტია 0 ლარზე მაგრამ არ აღემატება 10 ლარს (დეკლარაციაში მონიშნული არ აქვს საერთო მრიცხველი)</t>
  </si>
  <si>
    <t>ბუნებრივი აირის თანხა მეტია 0 ლარზე მაგრამ არ აღემატება 10 ლარს (დეკლარაციაში მონიშნული არ აქვს საერთო მრიცხველი)</t>
  </si>
  <si>
    <t>სულ ასეთი ოჯახები</t>
  </si>
  <si>
    <t>მათ შორის შშმ პირების რაოდენობა</t>
  </si>
  <si>
    <t>ყველა ტიპის ოჯახი (სია)</t>
  </si>
  <si>
    <t>ოჯახების კატეგორია</t>
  </si>
  <si>
    <t>ოჯახების რაოდენობა სარეიტინგო ქულის ჯგუფში</t>
  </si>
  <si>
    <t>სარეიტინგო ქულა 65 000 - 100 000</t>
  </si>
  <si>
    <t>სარეიტინგო ქულა 100 000 - 120 000</t>
  </si>
  <si>
    <t>სარეიტინგო ქულა &gt;120 000</t>
  </si>
  <si>
    <t>სულ (&gt;65 000 ქულამდე ოჯხები)</t>
  </si>
  <si>
    <t>მათ შორის ოჯახები რომელთაც შემოსავალი საერთოდ არ უფიქსირდებათ</t>
  </si>
  <si>
    <t>შემოსავალი წევრზე არ აღემატება 10 ლარს</t>
  </si>
  <si>
    <t>მათ შორის შემოსავალი წევრზე არ აღემატება 5 ლარს</t>
  </si>
  <si>
    <t>კომუნალური ხარჯი არ აღემატება 50 ლარს</t>
  </si>
  <si>
    <t>მათ შორის კომუნალური ხარჯი არ აღემატება 30 ლარს</t>
  </si>
  <si>
    <t>მიწის ფართობი მეტია 0.1 ჰექტარზე</t>
  </si>
  <si>
    <t>მათ შორის მიწა საერთოდ არ უფიქსირდება</t>
  </si>
  <si>
    <t>სულ ოჯახების რაოდენობა</t>
  </si>
  <si>
    <t>"სოციალურად დაუცველი ოჯახების მონაცემთა ერთიან ბაზაში" რეგისტრირებული ზოგიერთი "კატეგორიის" ოჯახები</t>
  </si>
  <si>
    <t>სარეიტინგო ქულა &lt;=30 000</t>
  </si>
  <si>
    <t>სარეიტინგო ქულა 30 000 - 65 000</t>
  </si>
  <si>
    <t>სულ (100 000 ქულამდე ოჯხები)</t>
  </si>
  <si>
    <t>შემოსავალი ოჯახზე მეტია 1 000 ლარზე</t>
  </si>
  <si>
    <t>მათ შორის შემოსავალი ოჯახზე მეტია 2 000 ლარზე</t>
  </si>
  <si>
    <t>შემოსავალი წევრზე მეტია 300 ლარზე</t>
  </si>
  <si>
    <t>მათ შორის შემოსავალი წევრზე მეტია 500 ლარზე</t>
  </si>
  <si>
    <t>კომუნალური ხარჯი მეტია 1 000 ლარზე</t>
  </si>
  <si>
    <t>მათ შორის კომუნალური ხარჯი მეტია 2 000 ლარზე</t>
  </si>
  <si>
    <t>ავტომობილების რაოდენობა მეტია 1-ზე</t>
  </si>
  <si>
    <t>მათ შორის ავტომობილების რაოდენობა მეტია 2-ზე</t>
  </si>
  <si>
    <t>მიწის ფართობი მეტია 5 ჰექტარზე</t>
  </si>
  <si>
    <t>მათ შორის მიწის ფართობი მეტია 400 ჰექტარზე</t>
  </si>
  <si>
    <t>ძროხების რაოდენობა მეტია 4-ზე</t>
  </si>
  <si>
    <t>ტრაქტორების რაოდენობა მეტია 1-ზე</t>
  </si>
  <si>
    <t>მათ შორის "გადასამოწმებელი" ოჯახების რაოდენობა</t>
  </si>
  <si>
    <t>ელექტრო ენერგიის თანხა მეტია 500 ლარზე</t>
  </si>
  <si>
    <t>ბუნებრივი აირის თანხა მეტია 500 ლარზე</t>
  </si>
  <si>
    <t>შემოსავალი ოჯახზე არ აღემატება 50 ლარს</t>
  </si>
  <si>
    <t xml:space="preserve">მიზნობრიობის კიდევ უფრო მეტად გასაზრდელად საჭიროა ინფორმაციის მოპოვება: პიროვნების მიერ უმაღლესი განათლების მიღების შესახებ (მიმდინარეობს მუშაობა ხელშეკრულების გასაფორმებლად), </t>
  </si>
  <si>
    <t xml:space="preserve">ბუნებრივი აირის მიმწოდებელ დარჩენილ პატარა კომპანიებთან (მიმდინარეობს მუშაობა ხელშეკრულების გასაფორმებლად), წყლის და დასუფთავების გამანაწილებელ კომპანიებთან. </t>
  </si>
  <si>
    <t>შემოსავლების სამსახურთან ინდ. მეწარმეთა ბაზების მიღების თაობაზე. ბანკებიდან გადარიცხვების (ტრანსფერების) შესახებ ინფორმაციის მიღება</t>
  </si>
  <si>
    <t xml:space="preserve">თითქმის დასრულებულია მუშაობა პროგრამულ უზრუნველყოფაზე, რაც საშუალებას მოგვცემს, რომ სოც, აგენტებმა ადგილზევე, ელექტრონულად შეავსონ ოჯახის დეკლარაცია ან/და სხვა დოკუმენტები (ფორმა 3, დანიშვნის ფორმა, წერილობითი აქტი და ა.შ). </t>
  </si>
  <si>
    <t xml:space="preserve">საჭირო აღარ იქნება რაიონულ განყოფილებაში ოპერატორის მიერ (დასაქმებულია 200 ოპრატორი) დოკუმენტების ბაზაში განთავსება, </t>
  </si>
  <si>
    <t xml:space="preserve">ასევე სოციალურ აგენტს ადგილზე (ოჯახში ვიზიტისას) ელექტრონული სერვისების საშუალებით ექნება ინფორმაცია ოჯახის (პერსონალური ინფორმაცია, ინფორმაცია შემოსავლების, კომუნალური ხარჯების, საზღვრის კვეთის, </t>
  </si>
  <si>
    <t xml:space="preserve">სატრანსპორტო საშუალების, უძრავი ქონების და ა,შ,) შესახებ, რომლის საშუალებითაც ავტომატურად (აგენტის ჩარევის გარეშე) შეივსება დეკლარაციის დიდი ნაწილი, შემცირდება დეკლარაციის შევსების პროცესის ხანგძლივობა, </t>
  </si>
  <si>
    <t xml:space="preserve">გაიზრდება დეკლარაციაში დაფიქსირებული ინფორმაციის სისწორე/სიზუსტე, ოპერატიულად (მყისიერად) მოხდება მონაცემების ბაზაში განთავსება და შესაბამისად სარეიტინგო ქულის განსაზღვრაც, </t>
  </si>
  <si>
    <t xml:space="preserve">საჭიროების შემთხვევაში სოც, აგენტი შეძლებს გადაიღოს/დააფიქსიროს ვიდეო და ფოტო მასალა(შესაბამისი მარეგულირებელი აქტების არსებობის შემთხვევაში ) რომელიც ასევე შეინახება ბაზაში. </t>
  </si>
  <si>
    <t xml:space="preserve">შევსებული დოკუმენტების შენახვა მოხდება ელექტრონულ ბაზაში რაც შემდგომში გაადვილებს არქივში ძებნის გარეშე მათ ნახვას (დეკლარაცია, ფორმა 3, დანიშვნის ფორმა, კორექტირების ბრძანება, ფორმა N100 და ა,შ,). </t>
  </si>
  <si>
    <t>ზემოაღნიშნულის დანერგვის შემთხვევაში ოპერატორების საჭიროება თითქმის აღარ იქნება. ამ სისტემის ასამოქმედებლად საჭიროა მიახლოებით 400 - 500 პლანშეტის (ტაბლეტის) შეძენა.</t>
  </si>
  <si>
    <t>ადმინისტრირების გაუმჯობესება / მიზნობრიობის გაზრდა</t>
  </si>
  <si>
    <t>ახალი ხელშეკრულებების გაფორმება (ახალი ელექრტონული სერვისები)</t>
  </si>
  <si>
    <t>დეკლერაციების ელექტრონულად შევსება (ტაბლეტების დანერგვა)</t>
  </si>
  <si>
    <t>სხვა ღონისძიებები</t>
  </si>
  <si>
    <t>კარგი იქნება თუ ოჯახში ვიზიტის დროს  დეკლარაციაში დაფიქსირდება ისეთი ოჯახებ,ი რომლებიც ქირით ცხოვრობენ შესაბამისად წარმოადგენენ რისკ ჯგუფები რომ მალე შეიცვლიან საცხოვრებელ ადგილს,</t>
  </si>
  <si>
    <t>უმჯობესი იქნება თუ ასეთ ოჯახებს გეგმიურად 1 წლის გასვლის შემდეგ გადავამოწმებთ ნაცვლად 4 წლისა</t>
  </si>
  <si>
    <t>ოჯახები რომლებიც საცხოვრებელ მისამართზე ახალი გადასული არიან (შესაბამისად კომუნალური ჯარჯი უფიქსირდებათ მცირე,  კარგი იქნება თუ გარკვეული პერიოდის შემდეგ კიდევ გადამოწმდებიან მაგ. 6 თვიდან 1 წლამდე პერიოდში</t>
  </si>
  <si>
    <t xml:space="preserve"> და მაინც აღმოჩნდებიან საარსებო შემწეობის მიმღებები, რაღაც პერიოდის შემდეგ გადამოწმედნენ</t>
  </si>
  <si>
    <t>კარგი იქნება თუ შემუშავდება გარკვეული კრიტერიულები (მიწა, ტრანსპორტი, შემოსავალი, საქონელი, კომუნალური ხარჯი) და ოჯახები რომელთაც უფიქსირდებათ გარკვეულ ოდენობაზე მეტი მნიშვნელობა</t>
  </si>
  <si>
    <t>გადამოწმებას დაექვემდებარონ საარსებო შემწეობის მიმღები ისეთი ოჯახები, რომელთაც საარსებო სემწეობის თანხა ბანკომატებიდან გააქვთ (ან ბავშვის ბარათით ყიდულობენ სურსათს) მუდმივად სხვა  მუნიციპალიტეტიდან</t>
  </si>
  <si>
    <t>გადამოწმებას დაექვემდებაროს ისეთი ოჯახები რომელთა ბავშვებიც სკოლებში / უნივერსიტეტებში სწავლობენ სხვა მოშორებით მუნიციპალიტეტებში (მონაცემები გამოსათხოვი იქნება განათლების სამინისტროდან)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</si>
</sst>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1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3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3" fontId="0" fillId="0" borderId="0" xfId="0" applyNumberFormat="1"/>
    <xf numFmtId="3" fontId="2" fillId="0" borderId="0" xfId="0" applyNumberFormat="1" applyFont="1" applyAlignment="1">
      <alignment horizontal="right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2" fillId="0" borderId="1" xfId="0" applyFont="1" applyBorder="1" applyAlignment="1">
      <alignment horizontal="right" vertical="center" wrapText="1"/>
    </xf>
    <xf numFmtId="3" fontId="2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vertical="center"/>
    </xf>
    <xf numFmtId="3" fontId="1" fillId="0" borderId="1" xfId="0" applyNumberFormat="1" applyFont="1" applyBorder="1" applyAlignment="1">
      <alignment horizontal="center" vertical="center" wrapText="1"/>
    </xf>
    <xf numFmtId="3" fontId="1" fillId="0" borderId="4" xfId="0" applyNumberFormat="1" applyFont="1" applyBorder="1" applyAlignment="1">
      <alignment horizontal="center" vertical="center"/>
    </xf>
    <xf numFmtId="3" fontId="1" fillId="0" borderId="5" xfId="0" applyNumberFormat="1" applyFont="1" applyBorder="1" applyAlignment="1">
      <alignment horizontal="center" vertical="center"/>
    </xf>
    <xf numFmtId="3" fontId="1" fillId="0" borderId="6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wrapText="1"/>
    </xf>
    <xf numFmtId="3" fontId="2" fillId="0" borderId="1" xfId="0" applyNumberFormat="1" applyFont="1" applyBorder="1"/>
    <xf numFmtId="0" fontId="1" fillId="0" borderId="1" xfId="0" applyFont="1" applyBorder="1"/>
    <xf numFmtId="0" fontId="2" fillId="0" borderId="1" xfId="0" applyFont="1" applyBorder="1"/>
    <xf numFmtId="0" fontId="4" fillId="0" borderId="0" xfId="0" applyFont="1"/>
    <xf numFmtId="0" fontId="6" fillId="0" borderId="1" xfId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left"/>
    </xf>
    <xf numFmtId="3" fontId="5" fillId="0" borderId="1" xfId="1" applyNumberFormat="1" applyFont="1" applyFill="1" applyBorder="1" applyAlignment="1">
      <alignment horizontal="right" wrapText="1"/>
    </xf>
    <xf numFmtId="0" fontId="5" fillId="0" borderId="1" xfId="1" applyFont="1" applyFill="1" applyBorder="1" applyAlignment="1">
      <alignment horizontal="right" wrapText="1"/>
    </xf>
    <xf numFmtId="0" fontId="6" fillId="0" borderId="1" xfId="1" applyFont="1" applyFill="1" applyBorder="1" applyAlignment="1">
      <alignment horizontal="left"/>
    </xf>
    <xf numFmtId="3" fontId="6" fillId="0" borderId="1" xfId="1" applyNumberFormat="1" applyFont="1" applyFill="1" applyBorder="1" applyAlignment="1">
      <alignment horizontal="right" wrapText="1"/>
    </xf>
    <xf numFmtId="0" fontId="4" fillId="0" borderId="0" xfId="0" applyFont="1" applyAlignment="1">
      <alignment vertical="center"/>
    </xf>
    <xf numFmtId="0" fontId="7" fillId="0" borderId="1" xfId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right"/>
    </xf>
    <xf numFmtId="0" fontId="6" fillId="0" borderId="1" xfId="1" applyFont="1" applyFill="1" applyBorder="1" applyAlignment="1">
      <alignment horizontal="right"/>
    </xf>
    <xf numFmtId="0" fontId="0" fillId="0" borderId="0" xfId="0" applyAlignment="1"/>
    <xf numFmtId="0" fontId="1" fillId="0" borderId="1" xfId="0" applyFont="1" applyBorder="1" applyAlignment="1">
      <alignment horizontal="left" vertical="center" wrapText="1"/>
    </xf>
  </cellXfs>
  <cellStyles count="2">
    <cellStyle name="Normal" xfId="0" builtinId="0"/>
    <cellStyle name="Normal_Sheet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P8"/>
  <sheetViews>
    <sheetView workbookViewId="0">
      <selection activeCell="B10" sqref="B10"/>
    </sheetView>
  </sheetViews>
  <sheetFormatPr defaultRowHeight="15" x14ac:dyDescent="0.25"/>
  <cols>
    <col min="1" max="1" width="15.42578125" style="1" customWidth="1"/>
    <col min="2" max="2" width="12.5703125" style="2" customWidth="1"/>
    <col min="3" max="3" width="13.140625" style="2" customWidth="1"/>
    <col min="4" max="4" width="13.7109375" style="2" customWidth="1"/>
    <col min="5" max="5" width="15.5703125" style="2" customWidth="1"/>
    <col min="6" max="7" width="13.5703125" style="2" customWidth="1"/>
    <col min="8" max="8" width="13.140625" style="2" customWidth="1"/>
    <col min="9" max="9" width="18.5703125" style="2" customWidth="1"/>
    <col min="10" max="10" width="16.140625" style="2" customWidth="1"/>
    <col min="11" max="12" width="18.140625" style="2" customWidth="1"/>
    <col min="13" max="13" width="14.140625" style="2" customWidth="1"/>
    <col min="14" max="14" width="13.5703125" style="2" customWidth="1"/>
    <col min="15" max="15" width="16.5703125" style="2" customWidth="1"/>
    <col min="16" max="16" width="15" style="2" customWidth="1"/>
  </cols>
  <sheetData>
    <row r="4" spans="1:16" ht="56.25" customHeight="1" x14ac:dyDescent="0.25">
      <c r="A4" s="7" t="s">
        <v>0</v>
      </c>
      <c r="B4" s="7" t="s">
        <v>1</v>
      </c>
      <c r="C4" s="7" t="s">
        <v>2</v>
      </c>
      <c r="D4" s="7" t="s">
        <v>12</v>
      </c>
      <c r="E4" s="7" t="s">
        <v>3</v>
      </c>
      <c r="F4" s="7" t="s">
        <v>13</v>
      </c>
      <c r="G4" s="7" t="s">
        <v>11</v>
      </c>
      <c r="H4" s="7" t="s">
        <v>33</v>
      </c>
      <c r="I4" s="7" t="s">
        <v>4</v>
      </c>
      <c r="J4" s="7" t="s">
        <v>5</v>
      </c>
      <c r="K4" s="7" t="s">
        <v>6</v>
      </c>
      <c r="L4" s="7" t="s">
        <v>16</v>
      </c>
      <c r="M4" s="7" t="s">
        <v>7</v>
      </c>
      <c r="N4" s="7" t="s">
        <v>8</v>
      </c>
      <c r="O4" s="7" t="s">
        <v>9</v>
      </c>
      <c r="P4" s="7" t="s">
        <v>10</v>
      </c>
    </row>
    <row r="5" spans="1:16" ht="27.75" customHeight="1" x14ac:dyDescent="0.25">
      <c r="A5" s="38" t="s">
        <v>14</v>
      </c>
      <c r="B5" s="13">
        <v>114446</v>
      </c>
      <c r="C5" s="13">
        <v>375735</v>
      </c>
      <c r="D5" s="13">
        <v>109569</v>
      </c>
      <c r="E5" s="13">
        <v>25127279.300000001</v>
      </c>
      <c r="F5" s="13">
        <v>121295</v>
      </c>
      <c r="G5" s="13">
        <v>97682</v>
      </c>
      <c r="H5" s="13">
        <v>26306</v>
      </c>
      <c r="I5" s="13">
        <v>70009</v>
      </c>
      <c r="J5" s="13">
        <v>60679</v>
      </c>
      <c r="K5" s="13">
        <v>44912</v>
      </c>
      <c r="L5" s="13">
        <v>175600</v>
      </c>
      <c r="M5" s="13">
        <v>77631</v>
      </c>
      <c r="N5" s="13">
        <v>97969</v>
      </c>
      <c r="O5" s="13">
        <v>15070</v>
      </c>
      <c r="P5" s="13">
        <v>30808</v>
      </c>
    </row>
    <row r="6" spans="1:16" ht="24.75" customHeight="1" x14ac:dyDescent="0.25">
      <c r="A6" s="38" t="s">
        <v>15</v>
      </c>
      <c r="B6" s="13">
        <v>17273</v>
      </c>
      <c r="C6" s="13">
        <v>81962</v>
      </c>
      <c r="D6" s="13">
        <v>32125</v>
      </c>
      <c r="E6" s="13">
        <v>1653734</v>
      </c>
      <c r="F6" s="13">
        <v>34139</v>
      </c>
      <c r="G6" s="13">
        <v>13962</v>
      </c>
      <c r="H6" s="13">
        <v>3383</v>
      </c>
      <c r="I6" s="13">
        <v>14733</v>
      </c>
      <c r="J6" s="13">
        <v>15133</v>
      </c>
      <c r="K6" s="13">
        <v>8133</v>
      </c>
      <c r="L6" s="13">
        <v>37999</v>
      </c>
      <c r="M6" s="13">
        <v>15901</v>
      </c>
      <c r="N6" s="13">
        <v>22098</v>
      </c>
      <c r="O6" s="13">
        <v>0</v>
      </c>
      <c r="P6" s="13">
        <v>0</v>
      </c>
    </row>
    <row r="8" spans="1:16" x14ac:dyDescent="0.25">
      <c r="F8" s="4"/>
    </row>
  </sheetData>
  <phoneticPr fontId="3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2"/>
  <sheetViews>
    <sheetView workbookViewId="0">
      <selection activeCell="E20" sqref="E20"/>
    </sheetView>
  </sheetViews>
  <sheetFormatPr defaultRowHeight="15" x14ac:dyDescent="0.25"/>
  <cols>
    <col min="1" max="1" width="57.85546875" customWidth="1"/>
    <col min="2" max="9" width="14.85546875" customWidth="1"/>
    <col min="10" max="10" width="15.5703125" customWidth="1"/>
  </cols>
  <sheetData>
    <row r="1" spans="1:10" ht="27.75" customHeight="1" x14ac:dyDescent="0.25">
      <c r="A1" s="5" t="s">
        <v>0</v>
      </c>
      <c r="B1" s="5" t="s">
        <v>14</v>
      </c>
      <c r="C1" s="5"/>
      <c r="D1" s="5" t="s">
        <v>15</v>
      </c>
      <c r="E1" s="5"/>
      <c r="F1" s="5" t="s">
        <v>17</v>
      </c>
      <c r="G1" s="5"/>
      <c r="H1" s="5" t="s">
        <v>18</v>
      </c>
      <c r="I1" s="5"/>
      <c r="J1" s="6" t="s">
        <v>18</v>
      </c>
    </row>
    <row r="2" spans="1:10" ht="27.75" customHeight="1" x14ac:dyDescent="0.25">
      <c r="A2" s="5"/>
      <c r="B2" s="7" t="s">
        <v>19</v>
      </c>
      <c r="C2" s="7" t="s">
        <v>20</v>
      </c>
      <c r="D2" s="7" t="s">
        <v>19</v>
      </c>
      <c r="E2" s="7" t="s">
        <v>20</v>
      </c>
      <c r="F2" s="7" t="s">
        <v>19</v>
      </c>
      <c r="G2" s="7" t="s">
        <v>20</v>
      </c>
      <c r="H2" s="7" t="s">
        <v>19</v>
      </c>
      <c r="I2" s="7" t="s">
        <v>20</v>
      </c>
      <c r="J2" s="8"/>
    </row>
    <row r="3" spans="1:10" s="11" customFormat="1" ht="38.25" customHeight="1" x14ac:dyDescent="0.25">
      <c r="A3" s="9" t="s">
        <v>21</v>
      </c>
      <c r="B3" s="10">
        <v>2943</v>
      </c>
      <c r="C3" s="10">
        <v>1180</v>
      </c>
      <c r="D3" s="10">
        <v>814</v>
      </c>
      <c r="E3" s="10">
        <v>831</v>
      </c>
      <c r="F3" s="10">
        <v>1519</v>
      </c>
      <c r="G3" s="10">
        <v>1357</v>
      </c>
      <c r="H3" s="10">
        <v>5276</v>
      </c>
      <c r="I3" s="10">
        <v>3368</v>
      </c>
      <c r="J3" s="10">
        <v>8229</v>
      </c>
    </row>
    <row r="4" spans="1:10" s="11" customFormat="1" ht="37.5" customHeight="1" x14ac:dyDescent="0.25">
      <c r="A4" s="9" t="s">
        <v>22</v>
      </c>
      <c r="B4" s="10">
        <v>9499</v>
      </c>
      <c r="C4" s="10">
        <v>1465</v>
      </c>
      <c r="D4" s="10">
        <v>268</v>
      </c>
      <c r="E4" s="10">
        <v>471</v>
      </c>
      <c r="F4" s="10">
        <v>324</v>
      </c>
      <c r="G4" s="10">
        <v>439</v>
      </c>
      <c r="H4" s="10">
        <v>10091</v>
      </c>
      <c r="I4" s="10">
        <v>2375</v>
      </c>
      <c r="J4" s="10">
        <v>12283</v>
      </c>
    </row>
    <row r="5" spans="1:10" s="11" customFormat="1" ht="46.5" customHeight="1" x14ac:dyDescent="0.25">
      <c r="A5" s="12" t="s">
        <v>23</v>
      </c>
      <c r="B5" s="13">
        <v>8693</v>
      </c>
      <c r="C5" s="13">
        <v>1465</v>
      </c>
      <c r="D5" s="13">
        <v>263</v>
      </c>
      <c r="E5" s="13">
        <v>471</v>
      </c>
      <c r="F5" s="13">
        <v>317</v>
      </c>
      <c r="G5" s="13">
        <v>439</v>
      </c>
      <c r="H5" s="13">
        <v>9273</v>
      </c>
      <c r="I5" s="13">
        <v>2375</v>
      </c>
      <c r="J5" s="13">
        <v>11476</v>
      </c>
    </row>
    <row r="6" spans="1:10" s="11" customFormat="1" ht="37.5" customHeight="1" x14ac:dyDescent="0.25">
      <c r="A6" s="9" t="s">
        <v>24</v>
      </c>
      <c r="B6" s="10">
        <v>16525</v>
      </c>
      <c r="C6" s="10">
        <v>77931</v>
      </c>
      <c r="D6" s="10">
        <v>3504</v>
      </c>
      <c r="E6" s="10">
        <v>31001</v>
      </c>
      <c r="F6" s="10">
        <v>16473</v>
      </c>
      <c r="G6" s="10">
        <v>68544</v>
      </c>
      <c r="H6" s="10">
        <v>36502</v>
      </c>
      <c r="I6" s="10">
        <v>177476</v>
      </c>
      <c r="J6" s="10">
        <v>179545</v>
      </c>
    </row>
    <row r="7" spans="1:10" s="11" customFormat="1" ht="45.75" customHeight="1" x14ac:dyDescent="0.25">
      <c r="A7" s="12" t="s">
        <v>25</v>
      </c>
      <c r="B7" s="13">
        <v>6029</v>
      </c>
      <c r="C7" s="13">
        <v>66005</v>
      </c>
      <c r="D7" s="13">
        <v>71</v>
      </c>
      <c r="E7" s="13">
        <v>24341</v>
      </c>
      <c r="F7" s="13">
        <v>70</v>
      </c>
      <c r="G7" s="13">
        <v>51870</v>
      </c>
      <c r="H7" s="13">
        <v>6170</v>
      </c>
      <c r="I7" s="13">
        <v>142216</v>
      </c>
      <c r="J7" s="13">
        <v>142872</v>
      </c>
    </row>
    <row r="8" spans="1:10" ht="36.75" customHeight="1" x14ac:dyDescent="0.25">
      <c r="A8" s="9" t="s">
        <v>26</v>
      </c>
      <c r="B8" s="10">
        <v>755</v>
      </c>
      <c r="C8" s="10">
        <v>193</v>
      </c>
      <c r="D8" s="10">
        <v>159</v>
      </c>
      <c r="E8" s="10">
        <v>100</v>
      </c>
      <c r="F8" s="10">
        <v>502</v>
      </c>
      <c r="G8" s="10">
        <v>367</v>
      </c>
      <c r="H8" s="10">
        <v>1416</v>
      </c>
      <c r="I8" s="10">
        <v>660</v>
      </c>
      <c r="J8" s="10">
        <v>2061</v>
      </c>
    </row>
    <row r="9" spans="1:10" ht="43.5" customHeight="1" x14ac:dyDescent="0.25">
      <c r="A9" s="12" t="s">
        <v>27</v>
      </c>
      <c r="B9" s="10">
        <v>95</v>
      </c>
      <c r="C9" s="10">
        <v>21</v>
      </c>
      <c r="D9" s="10">
        <v>10</v>
      </c>
      <c r="E9" s="10">
        <v>4</v>
      </c>
      <c r="F9" s="10">
        <v>23</v>
      </c>
      <c r="G9" s="10">
        <v>9</v>
      </c>
      <c r="H9" s="10">
        <v>128</v>
      </c>
      <c r="I9" s="10">
        <v>34</v>
      </c>
      <c r="J9" s="10">
        <v>162</v>
      </c>
    </row>
    <row r="10" spans="1:10" ht="33" customHeight="1" x14ac:dyDescent="0.25">
      <c r="A10" s="14" t="s">
        <v>18</v>
      </c>
      <c r="B10" s="15">
        <v>29300</v>
      </c>
      <c r="C10" s="15">
        <v>80630</v>
      </c>
      <c r="D10" s="15">
        <v>4733</v>
      </c>
      <c r="E10" s="15">
        <v>32365</v>
      </c>
      <c r="F10" s="15">
        <v>18803</v>
      </c>
      <c r="G10" s="15">
        <v>70671</v>
      </c>
      <c r="H10" s="15">
        <v>52836</v>
      </c>
      <c r="I10" s="15">
        <v>183666</v>
      </c>
      <c r="J10" s="15">
        <v>194275</v>
      </c>
    </row>
    <row r="11" spans="1:10" ht="31.5" customHeight="1" x14ac:dyDescent="0.25">
      <c r="A11" s="14" t="s">
        <v>18</v>
      </c>
      <c r="B11" s="16">
        <v>88403</v>
      </c>
      <c r="C11" s="17"/>
      <c r="D11" s="16">
        <v>33084</v>
      </c>
      <c r="E11" s="17"/>
      <c r="F11" s="16">
        <v>72788</v>
      </c>
      <c r="G11" s="17"/>
      <c r="H11" s="16">
        <v>194275</v>
      </c>
      <c r="I11" s="18"/>
      <c r="J11" s="17"/>
    </row>
    <row r="13" spans="1:10" x14ac:dyDescent="0.25">
      <c r="B13" s="3"/>
      <c r="C13" s="3"/>
      <c r="D13" s="3"/>
      <c r="E13" s="3"/>
      <c r="F13" s="3"/>
      <c r="G13" s="3"/>
      <c r="H13" s="3"/>
      <c r="I13" s="3"/>
    </row>
    <row r="16" spans="1:10" ht="33" customHeight="1" x14ac:dyDescent="0.25">
      <c r="A16" s="14" t="s">
        <v>0</v>
      </c>
      <c r="B16" s="19" t="s">
        <v>28</v>
      </c>
      <c r="C16" s="19" t="s">
        <v>29</v>
      </c>
    </row>
    <row r="17" spans="1:3" ht="39" x14ac:dyDescent="0.25">
      <c r="A17" s="20" t="s">
        <v>30</v>
      </c>
      <c r="B17" s="21">
        <v>3796</v>
      </c>
      <c r="C17" s="21">
        <v>393</v>
      </c>
    </row>
    <row r="18" spans="1:3" ht="39" x14ac:dyDescent="0.25">
      <c r="A18" s="20" t="s">
        <v>31</v>
      </c>
      <c r="B18" s="21">
        <v>1944</v>
      </c>
      <c r="C18" s="21">
        <v>561</v>
      </c>
    </row>
    <row r="19" spans="1:3" x14ac:dyDescent="0.25">
      <c r="A19" s="22" t="s">
        <v>32</v>
      </c>
      <c r="B19" s="21">
        <v>5330</v>
      </c>
      <c r="C19" s="21">
        <v>942</v>
      </c>
    </row>
    <row r="20" spans="1:3" ht="25.5" customHeight="1" x14ac:dyDescent="0.25">
      <c r="A20" s="23" t="s">
        <v>66</v>
      </c>
      <c r="B20" s="21">
        <v>971</v>
      </c>
      <c r="C20" s="21">
        <v>1296</v>
      </c>
    </row>
    <row r="21" spans="1:3" ht="23.25" customHeight="1" x14ac:dyDescent="0.25">
      <c r="A21" s="23" t="s">
        <v>67</v>
      </c>
      <c r="B21" s="21">
        <v>945</v>
      </c>
      <c r="C21" s="21">
        <v>1571</v>
      </c>
    </row>
    <row r="22" spans="1:3" ht="24" customHeight="1" x14ac:dyDescent="0.25">
      <c r="A22" s="22" t="s">
        <v>18</v>
      </c>
      <c r="B22" s="21">
        <v>1850</v>
      </c>
      <c r="C22" s="21">
        <v>2726</v>
      </c>
    </row>
  </sheetData>
  <mergeCells count="10">
    <mergeCell ref="B11:C11"/>
    <mergeCell ref="D11:E11"/>
    <mergeCell ref="F11:G11"/>
    <mergeCell ref="H11:J11"/>
    <mergeCell ref="A1:A2"/>
    <mergeCell ref="B1:C1"/>
    <mergeCell ref="D1:E1"/>
    <mergeCell ref="F1:G1"/>
    <mergeCell ref="H1:I1"/>
    <mergeCell ref="J1:J2"/>
  </mergeCells>
  <pageMargins left="3.937007874015748E-2" right="3.937007874015748E-2" top="0.74803149606299213" bottom="0.74803149606299213" header="0.31496062992125984" footer="0.31496062992125984"/>
  <pageSetup scale="7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workbookViewId="0">
      <selection activeCell="A23" sqref="A23"/>
    </sheetView>
  </sheetViews>
  <sheetFormatPr defaultRowHeight="15" x14ac:dyDescent="0.25"/>
  <cols>
    <col min="1" max="1" width="60.140625" customWidth="1"/>
    <col min="2" max="5" width="20.28515625" customWidth="1"/>
  </cols>
  <sheetData>
    <row r="1" spans="1:5" x14ac:dyDescent="0.25">
      <c r="A1" s="24" t="s">
        <v>49</v>
      </c>
    </row>
    <row r="3" spans="1:5" ht="21.75" customHeight="1" x14ac:dyDescent="0.25">
      <c r="A3" s="34" t="s">
        <v>35</v>
      </c>
      <c r="B3" s="26" t="s">
        <v>36</v>
      </c>
      <c r="C3" s="26"/>
      <c r="D3" s="26"/>
      <c r="E3" s="26"/>
    </row>
    <row r="4" spans="1:5" ht="25.5" x14ac:dyDescent="0.25">
      <c r="A4" s="34"/>
      <c r="B4" s="27" t="s">
        <v>50</v>
      </c>
      <c r="C4" s="27" t="s">
        <v>51</v>
      </c>
      <c r="D4" s="27" t="s">
        <v>37</v>
      </c>
      <c r="E4" s="27" t="s">
        <v>52</v>
      </c>
    </row>
    <row r="5" spans="1:5" ht="20.25" customHeight="1" x14ac:dyDescent="0.25">
      <c r="A5" s="28" t="s">
        <v>53</v>
      </c>
      <c r="B5" s="29">
        <v>337</v>
      </c>
      <c r="C5" s="29">
        <v>667</v>
      </c>
      <c r="D5" s="29">
        <v>1363</v>
      </c>
      <c r="E5" s="29">
        <f>SUM(B5:D5)</f>
        <v>2367</v>
      </c>
    </row>
    <row r="6" spans="1:5" ht="21" customHeight="1" x14ac:dyDescent="0.25">
      <c r="A6" s="35" t="s">
        <v>54</v>
      </c>
      <c r="B6" s="29">
        <v>48</v>
      </c>
      <c r="C6" s="29">
        <v>75</v>
      </c>
      <c r="D6" s="29">
        <v>141</v>
      </c>
      <c r="E6" s="29">
        <f t="shared" ref="E6:E18" si="0">SUM(B6:D6)</f>
        <v>264</v>
      </c>
    </row>
    <row r="7" spans="1:5" ht="20.25" customHeight="1" x14ac:dyDescent="0.25">
      <c r="A7" s="28" t="s">
        <v>55</v>
      </c>
      <c r="B7" s="29">
        <v>269</v>
      </c>
      <c r="C7" s="29">
        <v>463</v>
      </c>
      <c r="D7" s="29">
        <v>996</v>
      </c>
      <c r="E7" s="29">
        <f t="shared" si="0"/>
        <v>1728</v>
      </c>
    </row>
    <row r="8" spans="1:5" ht="21" customHeight="1" x14ac:dyDescent="0.25">
      <c r="A8" s="35" t="s">
        <v>56</v>
      </c>
      <c r="B8" s="29">
        <v>78</v>
      </c>
      <c r="C8" s="29">
        <v>129</v>
      </c>
      <c r="D8" s="29">
        <v>241</v>
      </c>
      <c r="E8" s="29">
        <f t="shared" si="0"/>
        <v>448</v>
      </c>
    </row>
    <row r="9" spans="1:5" ht="20.25" customHeight="1" x14ac:dyDescent="0.25">
      <c r="A9" s="28" t="s">
        <v>57</v>
      </c>
      <c r="B9" s="29">
        <v>59</v>
      </c>
      <c r="C9" s="29">
        <v>179</v>
      </c>
      <c r="D9" s="29">
        <v>458</v>
      </c>
      <c r="E9" s="29">
        <f>SUM(B9:D9)</f>
        <v>696</v>
      </c>
    </row>
    <row r="10" spans="1:5" ht="21" customHeight="1" x14ac:dyDescent="0.25">
      <c r="A10" s="35" t="s">
        <v>58</v>
      </c>
      <c r="B10" s="29">
        <v>6</v>
      </c>
      <c r="C10" s="29">
        <v>12</v>
      </c>
      <c r="D10" s="29">
        <v>54</v>
      </c>
      <c r="E10" s="29">
        <f>SUM(B10:D10)</f>
        <v>72</v>
      </c>
    </row>
    <row r="11" spans="1:5" ht="20.25" customHeight="1" x14ac:dyDescent="0.25">
      <c r="A11" s="28" t="s">
        <v>59</v>
      </c>
      <c r="B11" s="29">
        <v>23</v>
      </c>
      <c r="C11" s="29">
        <v>48</v>
      </c>
      <c r="D11" s="29">
        <v>149</v>
      </c>
      <c r="E11" s="29">
        <f>SUM(B11:D11)</f>
        <v>220</v>
      </c>
    </row>
    <row r="12" spans="1:5" ht="21" customHeight="1" x14ac:dyDescent="0.25">
      <c r="A12" s="35" t="s">
        <v>60</v>
      </c>
      <c r="B12" s="29">
        <v>1</v>
      </c>
      <c r="C12" s="29">
        <v>7</v>
      </c>
      <c r="D12" s="29">
        <v>20</v>
      </c>
      <c r="E12" s="29">
        <f>SUM(B12:D12)</f>
        <v>28</v>
      </c>
    </row>
    <row r="13" spans="1:5" ht="20.25" customHeight="1" x14ac:dyDescent="0.25">
      <c r="A13" s="28" t="s">
        <v>61</v>
      </c>
      <c r="B13" s="29">
        <v>2</v>
      </c>
      <c r="C13" s="29">
        <v>14</v>
      </c>
      <c r="D13" s="29">
        <v>30</v>
      </c>
      <c r="E13" s="29">
        <f t="shared" si="0"/>
        <v>46</v>
      </c>
    </row>
    <row r="14" spans="1:5" ht="21" customHeight="1" x14ac:dyDescent="0.25">
      <c r="A14" s="35" t="s">
        <v>62</v>
      </c>
      <c r="B14" s="29">
        <v>1</v>
      </c>
      <c r="C14" s="29">
        <v>1</v>
      </c>
      <c r="D14" s="29">
        <v>0</v>
      </c>
      <c r="E14" s="29">
        <f t="shared" si="0"/>
        <v>2</v>
      </c>
    </row>
    <row r="15" spans="1:5" ht="21" customHeight="1" x14ac:dyDescent="0.25">
      <c r="A15" s="28" t="s">
        <v>63</v>
      </c>
      <c r="B15" s="29">
        <v>4</v>
      </c>
      <c r="C15" s="29">
        <v>19</v>
      </c>
      <c r="D15" s="29">
        <v>61</v>
      </c>
      <c r="E15" s="29">
        <f t="shared" si="0"/>
        <v>84</v>
      </c>
    </row>
    <row r="16" spans="1:5" ht="19.5" customHeight="1" x14ac:dyDescent="0.25">
      <c r="A16" s="28" t="s">
        <v>64</v>
      </c>
      <c r="B16" s="29">
        <v>1</v>
      </c>
      <c r="C16" s="29">
        <v>0</v>
      </c>
      <c r="D16" s="29">
        <v>3</v>
      </c>
      <c r="E16" s="29">
        <f t="shared" si="0"/>
        <v>4</v>
      </c>
    </row>
    <row r="17" spans="1:5" ht="21.75" customHeight="1" x14ac:dyDescent="0.25">
      <c r="A17" s="31" t="s">
        <v>48</v>
      </c>
      <c r="B17" s="32">
        <v>556</v>
      </c>
      <c r="C17" s="32">
        <v>1155</v>
      </c>
      <c r="D17" s="32">
        <v>2502</v>
      </c>
      <c r="E17" s="32">
        <f t="shared" si="0"/>
        <v>4213</v>
      </c>
    </row>
    <row r="18" spans="1:5" ht="21" customHeight="1" x14ac:dyDescent="0.25">
      <c r="A18" s="36" t="s">
        <v>65</v>
      </c>
      <c r="B18" s="32">
        <v>107</v>
      </c>
      <c r="C18" s="32">
        <v>185</v>
      </c>
      <c r="D18" s="32">
        <v>390</v>
      </c>
      <c r="E18" s="32">
        <f t="shared" si="0"/>
        <v>682</v>
      </c>
    </row>
  </sheetData>
  <mergeCells count="2">
    <mergeCell ref="A3:A4"/>
    <mergeCell ref="B3:E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workbookViewId="0">
      <selection activeCell="A20" sqref="A20"/>
    </sheetView>
  </sheetViews>
  <sheetFormatPr defaultRowHeight="15" x14ac:dyDescent="0.25"/>
  <cols>
    <col min="1" max="1" width="77" customWidth="1"/>
    <col min="2" max="5" width="20.28515625" customWidth="1"/>
  </cols>
  <sheetData>
    <row r="1" spans="1:5" ht="21.75" customHeight="1" x14ac:dyDescent="0.25">
      <c r="B1" s="24" t="s">
        <v>34</v>
      </c>
    </row>
    <row r="2" spans="1:5" ht="19.5" customHeight="1" x14ac:dyDescent="0.25">
      <c r="A2" s="25" t="s">
        <v>35</v>
      </c>
      <c r="B2" s="26" t="s">
        <v>36</v>
      </c>
      <c r="C2" s="26"/>
      <c r="D2" s="26"/>
      <c r="E2" s="26"/>
    </row>
    <row r="3" spans="1:5" ht="25.5" x14ac:dyDescent="0.25">
      <c r="A3" s="25"/>
      <c r="B3" s="27" t="s">
        <v>37</v>
      </c>
      <c r="C3" s="27" t="s">
        <v>38</v>
      </c>
      <c r="D3" s="27" t="s">
        <v>39</v>
      </c>
      <c r="E3" s="27" t="s">
        <v>40</v>
      </c>
    </row>
    <row r="4" spans="1:5" ht="22.5" customHeight="1" x14ac:dyDescent="0.25">
      <c r="A4" s="28" t="s">
        <v>68</v>
      </c>
      <c r="B4" s="29">
        <v>1740</v>
      </c>
      <c r="C4" s="29">
        <v>417</v>
      </c>
      <c r="D4" s="29">
        <v>183</v>
      </c>
      <c r="E4" s="29">
        <f>SUM(B4:D4)</f>
        <v>2340</v>
      </c>
    </row>
    <row r="5" spans="1:5" ht="23.25" customHeight="1" x14ac:dyDescent="0.25">
      <c r="A5" s="30" t="s">
        <v>41</v>
      </c>
      <c r="B5" s="29">
        <v>638</v>
      </c>
      <c r="C5" s="29">
        <v>91</v>
      </c>
      <c r="D5" s="29">
        <v>24</v>
      </c>
      <c r="E5" s="29">
        <f t="shared" ref="E5:E7" si="0">SUM(B5:D5)</f>
        <v>753</v>
      </c>
    </row>
    <row r="6" spans="1:5" ht="22.5" customHeight="1" x14ac:dyDescent="0.25">
      <c r="A6" s="28" t="s">
        <v>42</v>
      </c>
      <c r="B6" s="29">
        <v>1037</v>
      </c>
      <c r="C6" s="29">
        <v>169</v>
      </c>
      <c r="D6" s="29">
        <v>58</v>
      </c>
      <c r="E6" s="29">
        <f t="shared" si="0"/>
        <v>1264</v>
      </c>
    </row>
    <row r="7" spans="1:5" ht="23.25" customHeight="1" x14ac:dyDescent="0.25">
      <c r="A7" s="30" t="s">
        <v>43</v>
      </c>
      <c r="B7" s="29">
        <v>765</v>
      </c>
      <c r="C7" s="29">
        <v>112</v>
      </c>
      <c r="D7" s="29">
        <v>30</v>
      </c>
      <c r="E7" s="29">
        <f t="shared" si="0"/>
        <v>907</v>
      </c>
    </row>
    <row r="8" spans="1:5" ht="22.5" customHeight="1" x14ac:dyDescent="0.25">
      <c r="A8" s="28" t="s">
        <v>44</v>
      </c>
      <c r="B8" s="29">
        <v>826</v>
      </c>
      <c r="C8" s="29">
        <v>151</v>
      </c>
      <c r="D8" s="29">
        <v>35</v>
      </c>
      <c r="E8" s="29">
        <f>SUM(B8:D8)</f>
        <v>1012</v>
      </c>
    </row>
    <row r="9" spans="1:5" ht="23.25" customHeight="1" x14ac:dyDescent="0.25">
      <c r="A9" s="30" t="s">
        <v>45</v>
      </c>
      <c r="B9" s="29">
        <v>358</v>
      </c>
      <c r="C9" s="29">
        <v>38</v>
      </c>
      <c r="D9" s="29">
        <v>7</v>
      </c>
      <c r="E9" s="29">
        <f>SUM(B9:D9)</f>
        <v>403</v>
      </c>
    </row>
    <row r="10" spans="1:5" ht="22.5" customHeight="1" x14ac:dyDescent="0.25">
      <c r="A10" s="28" t="s">
        <v>46</v>
      </c>
      <c r="B10" s="29">
        <v>1183</v>
      </c>
      <c r="C10" s="29">
        <v>245</v>
      </c>
      <c r="D10" s="29">
        <v>98</v>
      </c>
      <c r="E10" s="29">
        <f t="shared" ref="E10:E11" si="1">SUM(B10:D10)</f>
        <v>1526</v>
      </c>
    </row>
    <row r="11" spans="1:5" ht="23.25" customHeight="1" x14ac:dyDescent="0.25">
      <c r="A11" s="30" t="s">
        <v>47</v>
      </c>
      <c r="B11" s="29">
        <v>711</v>
      </c>
      <c r="C11" s="29">
        <v>119</v>
      </c>
      <c r="D11" s="29">
        <v>46</v>
      </c>
      <c r="E11" s="29">
        <f t="shared" si="1"/>
        <v>876</v>
      </c>
    </row>
    <row r="12" spans="1:5" ht="20.25" customHeight="1" x14ac:dyDescent="0.25">
      <c r="A12" s="31" t="s">
        <v>48</v>
      </c>
      <c r="B12" s="32">
        <v>1833</v>
      </c>
      <c r="C12" s="32">
        <v>422</v>
      </c>
      <c r="D12" s="32">
        <v>183</v>
      </c>
      <c r="E12" s="32">
        <f>SUM(B12:D12)</f>
        <v>2438</v>
      </c>
    </row>
  </sheetData>
  <mergeCells count="2">
    <mergeCell ref="A2:A3"/>
    <mergeCell ref="B2:E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28"/>
  <sheetViews>
    <sheetView tabSelected="1" topLeftCell="A10" workbookViewId="0">
      <selection activeCell="Q20" sqref="Q20"/>
    </sheetView>
  </sheetViews>
  <sheetFormatPr defaultRowHeight="15" x14ac:dyDescent="0.25"/>
  <cols>
    <col min="1" max="1" width="7.140625" customWidth="1"/>
  </cols>
  <sheetData>
    <row r="2" spans="1:4" x14ac:dyDescent="0.25">
      <c r="D2" s="24" t="s">
        <v>80</v>
      </c>
    </row>
    <row r="3" spans="1:4" x14ac:dyDescent="0.25">
      <c r="D3" s="24"/>
    </row>
    <row r="4" spans="1:4" ht="25.5" customHeight="1" x14ac:dyDescent="0.25">
      <c r="C4" s="33" t="s">
        <v>81</v>
      </c>
    </row>
    <row r="5" spans="1:4" ht="20.25" customHeight="1" x14ac:dyDescent="0.25">
      <c r="A5" s="37" t="s">
        <v>69</v>
      </c>
    </row>
    <row r="6" spans="1:4" ht="21.75" customHeight="1" x14ac:dyDescent="0.25">
      <c r="B6" t="s">
        <v>70</v>
      </c>
    </row>
    <row r="7" spans="1:4" ht="19.5" customHeight="1" x14ac:dyDescent="0.25">
      <c r="B7" t="s">
        <v>71</v>
      </c>
    </row>
    <row r="10" spans="1:4" ht="22.5" customHeight="1" x14ac:dyDescent="0.25">
      <c r="C10" s="33" t="s">
        <v>82</v>
      </c>
    </row>
    <row r="11" spans="1:4" ht="21.75" customHeight="1" x14ac:dyDescent="0.25">
      <c r="A11" t="s">
        <v>72</v>
      </c>
    </row>
    <row r="12" spans="1:4" ht="21" customHeight="1" x14ac:dyDescent="0.25">
      <c r="B12" t="s">
        <v>73</v>
      </c>
    </row>
    <row r="13" spans="1:4" ht="21" customHeight="1" x14ac:dyDescent="0.25">
      <c r="B13" t="s">
        <v>74</v>
      </c>
    </row>
    <row r="14" spans="1:4" ht="21" customHeight="1" x14ac:dyDescent="0.25">
      <c r="B14" t="s">
        <v>75</v>
      </c>
    </row>
    <row r="15" spans="1:4" ht="21" customHeight="1" x14ac:dyDescent="0.25">
      <c r="B15" t="s">
        <v>76</v>
      </c>
    </row>
    <row r="16" spans="1:4" ht="21" customHeight="1" x14ac:dyDescent="0.25">
      <c r="B16" t="s">
        <v>77</v>
      </c>
    </row>
    <row r="17" spans="1:3" ht="21" customHeight="1" x14ac:dyDescent="0.25">
      <c r="B17" t="s">
        <v>78</v>
      </c>
    </row>
    <row r="18" spans="1:3" ht="21" customHeight="1" x14ac:dyDescent="0.25">
      <c r="B18" t="s">
        <v>79</v>
      </c>
    </row>
    <row r="21" spans="1:3" ht="23.25" customHeight="1" x14ac:dyDescent="0.25">
      <c r="C21" s="33" t="s">
        <v>83</v>
      </c>
    </row>
    <row r="22" spans="1:3" ht="21.75" customHeight="1" x14ac:dyDescent="0.25">
      <c r="A22" t="s">
        <v>84</v>
      </c>
    </row>
    <row r="23" spans="1:3" ht="20.25" customHeight="1" x14ac:dyDescent="0.25">
      <c r="B23" t="s">
        <v>85</v>
      </c>
    </row>
    <row r="24" spans="1:3" ht="21.75" customHeight="1" x14ac:dyDescent="0.25">
      <c r="A24" t="s">
        <v>86</v>
      </c>
    </row>
    <row r="25" spans="1:3" ht="21.75" customHeight="1" x14ac:dyDescent="0.25">
      <c r="A25" t="s">
        <v>88</v>
      </c>
    </row>
    <row r="26" spans="1:3" ht="20.25" customHeight="1" x14ac:dyDescent="0.25">
      <c r="B26" t="s">
        <v>87</v>
      </c>
    </row>
    <row r="27" spans="1:3" ht="21.75" customHeight="1" x14ac:dyDescent="0.25">
      <c r="A27" t="s">
        <v>89</v>
      </c>
    </row>
    <row r="28" spans="1:3" ht="21.75" customHeight="1" x14ac:dyDescent="0.25">
      <c r="A28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ზოგადი სტატისტიკა</vt:lpstr>
      <vt:lpstr>კომუნალურები</vt:lpstr>
      <vt:lpstr>მეთოდოლოგიის ჩართვის შეცდომა</vt:lpstr>
      <vt:lpstr>მეთოდოლოგიაში ამორთვის შეცდომა</vt:lpstr>
      <vt:lpstr>განსახორიციელებელი ქმედებები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Mamia Logua</dc:creator>
  <cp:lastModifiedBy>Dimitri Chkheidze</cp:lastModifiedBy>
  <dcterms:created xsi:type="dcterms:W3CDTF">2015-06-05T18:17:20Z</dcterms:created>
  <dcterms:modified xsi:type="dcterms:W3CDTF">2019-07-04T08:32:35Z</dcterms:modified>
</cp:coreProperties>
</file>